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172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<sst xmlns="http://schemas.openxmlformats.org/spreadsheetml/2006/main" count="26" uniqueCount="16">
  <si>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</si>
  <si>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</si>
  <si>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</si>
  <si>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</si>
  <si>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</si>
  <si>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</si>
  <si>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</si>
  <si>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</si>
  <si>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</si>
  <si>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</si>
  <si>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</si>
  <si>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</si>
  <si>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Справочно:Отклонение от сметной стоимости связси собращением жильцов по ямочному ремонту 3397,  Расходы на содержание дома по текущему ремонту и набору работ  , фактические затраты превышает нормативы 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</si>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</sst>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AW362" t="str">
            <v>8 Марта 26/1</v>
          </cell>
        </row>
        <row r="363">
          <cell r="A363" t="str">
            <v>Статьи доходов</v>
          </cell>
          <cell r="AW363" t="str">
            <v>Сумма</v>
          </cell>
        </row>
        <row r="364">
          <cell r="A364" t="str">
            <v>Задолженность на 01.01.2013 г.</v>
          </cell>
          <cell r="AW364">
            <v>13723.76</v>
          </cell>
        </row>
        <row r="365">
          <cell r="A365" t="str">
            <v>Начислено населению</v>
          </cell>
          <cell r="AW365">
            <v>94224.42000000001</v>
          </cell>
        </row>
        <row r="366">
          <cell r="A366" t="str">
            <v>Поступление населения</v>
          </cell>
          <cell r="AW366">
            <v>72772.37000000001</v>
          </cell>
        </row>
        <row r="367">
          <cell r="A367" t="str">
            <v>Начислено арендаторам</v>
          </cell>
          <cell r="AW367">
            <v>0</v>
          </cell>
        </row>
        <row r="368">
          <cell r="A368" t="str">
            <v>Поступление арендаторов</v>
          </cell>
          <cell r="AW368">
            <v>0</v>
          </cell>
        </row>
        <row r="369">
          <cell r="A369" t="str">
            <v>Начислено за рекламу</v>
          </cell>
          <cell r="AW369">
            <v>0</v>
          </cell>
        </row>
        <row r="370">
          <cell r="A370" t="str">
            <v>Поступление за рекламу</v>
          </cell>
          <cell r="AW370">
            <v>0</v>
          </cell>
        </row>
        <row r="371">
          <cell r="A371" t="str">
            <v>Поступление</v>
          </cell>
          <cell r="AW371">
            <v>72772.37000000001</v>
          </cell>
        </row>
        <row r="372">
          <cell r="A372" t="str">
            <v>Задолженность на 31.12.2013 г.</v>
          </cell>
          <cell r="AW372">
            <v>35175.810000000005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W374">
            <v>-184035.56909751694</v>
          </cell>
        </row>
        <row r="375">
          <cell r="A375" t="str">
            <v>1. Расходы по текущему ремонту и набору работ</v>
          </cell>
          <cell r="AW375">
            <v>42605.95762711864</v>
          </cell>
        </row>
        <row r="376">
          <cell r="A376" t="str">
            <v>Ремонт лестничной клетки</v>
          </cell>
          <cell r="AW376">
            <v>0</v>
          </cell>
        </row>
        <row r="377">
          <cell r="A377" t="str">
            <v>Установка пластиковых окон</v>
          </cell>
          <cell r="AW377">
            <v>0</v>
          </cell>
        </row>
        <row r="378">
          <cell r="A378" t="str">
            <v>Ремонт мягкой кровли</v>
          </cell>
          <cell r="AW378">
            <v>0</v>
          </cell>
        </row>
        <row r="379">
          <cell r="A379" t="str">
            <v>Ремонт шиферной кровли</v>
          </cell>
          <cell r="AW379">
            <v>0</v>
          </cell>
        </row>
        <row r="380">
          <cell r="A380" t="str">
            <v>Очистка кровли и козырьков от снега и наледи</v>
          </cell>
          <cell r="AW380">
            <v>5447.338983050848</v>
          </cell>
        </row>
        <row r="381">
          <cell r="A381" t="str">
            <v>Ремонт асбестоцементных листов</v>
          </cell>
          <cell r="AW381">
            <v>0</v>
          </cell>
        </row>
        <row r="382">
          <cell r="A382" t="str">
            <v>Ремонт дверей</v>
          </cell>
          <cell r="AW382">
            <v>0</v>
          </cell>
        </row>
        <row r="383">
          <cell r="A383" t="str">
            <v>Окраска дверей</v>
          </cell>
          <cell r="AW383">
            <v>0</v>
          </cell>
        </row>
        <row r="384">
          <cell r="A384" t="str">
            <v>Смена дверей</v>
          </cell>
          <cell r="AW384">
            <v>0</v>
          </cell>
        </row>
        <row r="385">
          <cell r="A385" t="str">
            <v>Смена дверных приборов</v>
          </cell>
          <cell r="AW385">
            <v>0</v>
          </cell>
        </row>
        <row r="386">
          <cell r="A386" t="str">
            <v>Ремонт дверных коробок и окон</v>
          </cell>
          <cell r="AW386">
            <v>0</v>
          </cell>
        </row>
        <row r="387">
          <cell r="A387" t="str">
            <v>Ремонт входных групп</v>
          </cell>
          <cell r="AW387">
            <v>0</v>
          </cell>
        </row>
        <row r="388">
          <cell r="A388" t="str">
            <v>Остекление окон</v>
          </cell>
          <cell r="AW388">
            <v>0</v>
          </cell>
        </row>
        <row r="389">
          <cell r="A389" t="str">
            <v>Ремонт оконных переплетов</v>
          </cell>
          <cell r="AW389">
            <v>0</v>
          </cell>
        </row>
        <row r="390">
          <cell r="A390" t="str">
            <v>Плотнические работы</v>
          </cell>
          <cell r="AW390">
            <v>0</v>
          </cell>
        </row>
        <row r="391">
          <cell r="A391" t="str">
            <v>Общестроительные работы</v>
          </cell>
          <cell r="AW391">
            <v>0</v>
          </cell>
        </row>
        <row r="392">
          <cell r="A392" t="str">
            <v>Ремонт слуховых окон</v>
          </cell>
          <cell r="AW392">
            <v>2374.8389830508477</v>
          </cell>
        </row>
        <row r="393">
          <cell r="A393" t="str">
            <v>Перенавеска водосточных труб</v>
          </cell>
          <cell r="AW393">
            <v>0</v>
          </cell>
        </row>
        <row r="394">
          <cell r="A394" t="str">
            <v>Смена водосточных труб</v>
          </cell>
          <cell r="AW394">
            <v>0</v>
          </cell>
        </row>
        <row r="395">
          <cell r="A395" t="str">
            <v>Ремонт водосточных труб</v>
          </cell>
          <cell r="AW395">
            <v>0</v>
          </cell>
        </row>
        <row r="396">
          <cell r="A396" t="str">
            <v>Ремонт вентиляционных каналов</v>
          </cell>
          <cell r="AW396">
            <v>0</v>
          </cell>
        </row>
        <row r="397">
          <cell r="A397" t="str">
            <v>Ремонт козырька</v>
          </cell>
          <cell r="AW397">
            <v>0</v>
          </cell>
        </row>
        <row r="398">
          <cell r="A398" t="str">
            <v>Ремонт балкона</v>
          </cell>
          <cell r="AW398">
            <v>0</v>
          </cell>
        </row>
        <row r="399">
          <cell r="A399" t="str">
            <v>Смена фановой трубы</v>
          </cell>
          <cell r="AW399">
            <v>0</v>
          </cell>
        </row>
        <row r="400">
          <cell r="A400" t="str">
            <v>Смена канализации ливневки</v>
          </cell>
          <cell r="AW400">
            <v>0</v>
          </cell>
        </row>
        <row r="401">
          <cell r="A401" t="str">
            <v>Ремонт чердачного люка</v>
          </cell>
          <cell r="AW401">
            <v>0</v>
          </cell>
        </row>
        <row r="402">
          <cell r="A402" t="str">
            <v>Установка маячков</v>
          </cell>
          <cell r="AW402">
            <v>0</v>
          </cell>
        </row>
        <row r="403">
          <cell r="A403" t="str">
            <v>Замена стояка ХВС</v>
          </cell>
          <cell r="AW403">
            <v>0</v>
          </cell>
        </row>
        <row r="404">
          <cell r="A404" t="str">
            <v>Ремонт ввода ХВС</v>
          </cell>
          <cell r="AW404">
            <v>0</v>
          </cell>
        </row>
        <row r="405">
          <cell r="A405" t="str">
            <v>Смена стояка</v>
          </cell>
          <cell r="AW405">
            <v>0</v>
          </cell>
        </row>
        <row r="406">
          <cell r="A406" t="str">
            <v>Смена внутренних трубопроводов</v>
          </cell>
          <cell r="AW406">
            <v>0</v>
          </cell>
        </row>
        <row r="407">
          <cell r="A407" t="str">
            <v>Смена трубопровода</v>
          </cell>
          <cell r="AW407">
            <v>0</v>
          </cell>
        </row>
        <row r="408">
          <cell r="A408" t="str">
            <v>Изоляция трубопровода</v>
          </cell>
          <cell r="AW408">
            <v>0</v>
          </cell>
        </row>
        <row r="409">
          <cell r="A409" t="str">
            <v>Смена розлива ГВС</v>
          </cell>
          <cell r="AW409">
            <v>0</v>
          </cell>
        </row>
        <row r="410">
          <cell r="A410" t="str">
            <v>Смена арматуры вентиля ХВС</v>
          </cell>
          <cell r="AW410">
            <v>0</v>
          </cell>
        </row>
        <row r="411">
          <cell r="A411" t="str">
            <v>Смена труб, сгонов, вентилей</v>
          </cell>
          <cell r="AW411">
            <v>0</v>
          </cell>
        </row>
        <row r="412">
          <cell r="A412" t="str">
            <v>Смена сгонов, трубы и врезки</v>
          </cell>
          <cell r="AW412">
            <v>0</v>
          </cell>
        </row>
        <row r="413">
          <cell r="A413" t="str">
            <v>Смена вентиля, сгона ХВС</v>
          </cell>
          <cell r="AW413">
            <v>0</v>
          </cell>
        </row>
        <row r="414">
          <cell r="A414" t="str">
            <v>Смена сгона,обратного клапана ХВС</v>
          </cell>
          <cell r="AW414">
            <v>0</v>
          </cell>
        </row>
        <row r="415">
          <cell r="A415" t="str">
            <v>Смена сгона</v>
          </cell>
          <cell r="AW415">
            <v>0</v>
          </cell>
        </row>
        <row r="416">
          <cell r="A416" t="str">
            <v>Смена вентиля ХВС</v>
          </cell>
          <cell r="AW416">
            <v>0</v>
          </cell>
        </row>
        <row r="417">
          <cell r="A417" t="str">
            <v>Смена вентиля </v>
          </cell>
          <cell r="AW417">
            <v>0</v>
          </cell>
        </row>
        <row r="418">
          <cell r="A418" t="str">
            <v>Смена арматуры ГВС</v>
          </cell>
          <cell r="AW418">
            <v>0</v>
          </cell>
        </row>
        <row r="419">
          <cell r="A419" t="str">
            <v>Смена смесителей</v>
          </cell>
          <cell r="AW419">
            <v>0</v>
          </cell>
        </row>
        <row r="420">
          <cell r="A420" t="str">
            <v>Смена сантехнических приборов</v>
          </cell>
          <cell r="AW420">
            <v>0</v>
          </cell>
        </row>
        <row r="421">
          <cell r="A421" t="str">
            <v>Смена полотенцесушителя</v>
          </cell>
          <cell r="AW421">
            <v>0</v>
          </cell>
        </row>
        <row r="422">
          <cell r="A422" t="str">
            <v>Смена умывальников</v>
          </cell>
          <cell r="AW422">
            <v>0</v>
          </cell>
        </row>
        <row r="423">
          <cell r="A423" t="str">
            <v>Смена задвижки</v>
          </cell>
          <cell r="AW423">
            <v>3501.330508474576</v>
          </cell>
        </row>
        <row r="424">
          <cell r="A424" t="str">
            <v>Установка водомера</v>
          </cell>
          <cell r="AW424">
            <v>0</v>
          </cell>
        </row>
        <row r="425">
          <cell r="A425" t="str">
            <v>Установка водомера, вентиля</v>
          </cell>
          <cell r="AW425">
            <v>0</v>
          </cell>
        </row>
        <row r="426">
          <cell r="A426" t="str">
            <v>Смена водомера</v>
          </cell>
          <cell r="AW426">
            <v>0</v>
          </cell>
        </row>
        <row r="427">
          <cell r="A427" t="str">
            <v>Перенос водомера</v>
          </cell>
          <cell r="AW427">
            <v>0</v>
          </cell>
        </row>
        <row r="428">
          <cell r="A428" t="str">
            <v>Смена канализационной трубы</v>
          </cell>
          <cell r="AW428">
            <v>19611.644067796613</v>
          </cell>
        </row>
        <row r="429">
          <cell r="A429" t="str">
            <v>Демонтаж, прокладка трубопроводов канализации</v>
          </cell>
          <cell r="AW429">
            <v>0</v>
          </cell>
        </row>
        <row r="430">
          <cell r="A430" t="str">
            <v>Сантехнические работы</v>
          </cell>
          <cell r="AW430">
            <v>0</v>
          </cell>
        </row>
        <row r="431">
          <cell r="A431" t="str">
            <v>Ремонт узла учета ХГВС</v>
          </cell>
          <cell r="AW431">
            <v>0</v>
          </cell>
        </row>
        <row r="432">
          <cell r="A432" t="str">
            <v>Ремонт ЦО (установка радиатора)</v>
          </cell>
          <cell r="AW432">
            <v>0</v>
          </cell>
        </row>
        <row r="433">
          <cell r="A433" t="str">
            <v>Ремонт ЦО (смена труб)</v>
          </cell>
          <cell r="AW433">
            <v>0</v>
          </cell>
        </row>
        <row r="434">
          <cell r="A434" t="str">
            <v>Ремонт ЦО</v>
          </cell>
          <cell r="AW434">
            <v>0</v>
          </cell>
        </row>
        <row r="435">
          <cell r="A435" t="str">
            <v>Установка радиатора</v>
          </cell>
          <cell r="AW435">
            <v>0</v>
          </cell>
        </row>
        <row r="436">
          <cell r="A436" t="str">
            <v>Смена радиатора</v>
          </cell>
          <cell r="AW436">
            <v>0</v>
          </cell>
        </row>
        <row r="437">
          <cell r="A437" t="str">
            <v>Ремонт радиатора</v>
          </cell>
          <cell r="AW437">
            <v>0</v>
          </cell>
        </row>
        <row r="438">
          <cell r="A438" t="str">
            <v>Демонтаж радиатора</v>
          </cell>
          <cell r="AW438">
            <v>0</v>
          </cell>
        </row>
        <row r="439">
          <cell r="A439" t="str">
            <v>Перегруппировка радиатора</v>
          </cell>
          <cell r="AW439">
            <v>0</v>
          </cell>
        </row>
        <row r="440">
          <cell r="A440" t="str">
            <v>Врезка сгонов,смена трубопровода ЦО</v>
          </cell>
          <cell r="AW440">
            <v>0</v>
          </cell>
        </row>
        <row r="441">
          <cell r="A441" t="str">
            <v>Смена вентиля ЦО</v>
          </cell>
          <cell r="AW441">
            <v>0</v>
          </cell>
        </row>
        <row r="442">
          <cell r="A442" t="str">
            <v>Смена сгона,вентиля,врезка ЦО</v>
          </cell>
          <cell r="AW442">
            <v>0</v>
          </cell>
        </row>
        <row r="443">
          <cell r="A443" t="str">
            <v>Смена вентиля, сгона ЦО</v>
          </cell>
          <cell r="AW443">
            <v>0</v>
          </cell>
        </row>
        <row r="444">
          <cell r="A444" t="str">
            <v>Смена арматуры ЦО</v>
          </cell>
          <cell r="AW444">
            <v>0</v>
          </cell>
        </row>
        <row r="445">
          <cell r="A445" t="str">
            <v>Врезка сгонов,смена вентиля  ЦО</v>
          </cell>
          <cell r="AW445">
            <v>0</v>
          </cell>
        </row>
        <row r="446">
          <cell r="A446" t="str">
            <v>Смена стояка ЦО</v>
          </cell>
          <cell r="AW446">
            <v>0</v>
          </cell>
        </row>
        <row r="447">
          <cell r="A447" t="str">
            <v>Ремонт задвижки</v>
          </cell>
          <cell r="AW447">
            <v>0</v>
          </cell>
        </row>
        <row r="448">
          <cell r="A448" t="str">
            <v>Смена задвижки ЦО</v>
          </cell>
          <cell r="AW448">
            <v>0</v>
          </cell>
        </row>
        <row r="449">
          <cell r="A449" t="str">
            <v>Опрессовка и промывка ЦО</v>
          </cell>
          <cell r="AW449">
            <v>0</v>
          </cell>
        </row>
        <row r="450">
          <cell r="A450" t="str">
            <v>Опрессовка  ЦО</v>
          </cell>
          <cell r="AW450">
            <v>3876.2542372881353</v>
          </cell>
        </row>
        <row r="451">
          <cell r="A451" t="str">
            <v>Устройство теплоизоляции</v>
          </cell>
          <cell r="AW451">
            <v>0</v>
          </cell>
        </row>
        <row r="452">
          <cell r="A452" t="str">
            <v>Устройство звукоизоляции</v>
          </cell>
          <cell r="AW452">
            <v>0</v>
          </cell>
        </row>
        <row r="453">
          <cell r="A453" t="str">
            <v>Смена ламп</v>
          </cell>
          <cell r="AW453">
            <v>0</v>
          </cell>
        </row>
        <row r="454">
          <cell r="A454" t="str">
            <v>Смена ламп,патронов,выключателей</v>
          </cell>
          <cell r="AW454">
            <v>0</v>
          </cell>
        </row>
        <row r="455">
          <cell r="A455" t="str">
            <v>Смена ламп,выключателей</v>
          </cell>
          <cell r="AW455">
            <v>0</v>
          </cell>
        </row>
        <row r="456">
          <cell r="A456" t="str">
            <v>Электромонтажные работы</v>
          </cell>
          <cell r="AW456">
            <v>0</v>
          </cell>
        </row>
        <row r="457">
          <cell r="A457" t="str">
            <v>Смена выключателей</v>
          </cell>
          <cell r="AW457">
            <v>0</v>
          </cell>
        </row>
        <row r="458">
          <cell r="A458" t="str">
            <v>Ремонт групповых щитков</v>
          </cell>
          <cell r="AW458">
            <v>0</v>
          </cell>
        </row>
        <row r="459">
          <cell r="A459" t="str">
            <v>Смена электросчетчиков</v>
          </cell>
          <cell r="AW459">
            <v>0</v>
          </cell>
        </row>
        <row r="460">
          <cell r="A460" t="str">
            <v>Смена проводки</v>
          </cell>
          <cell r="AW460">
            <v>0</v>
          </cell>
        </row>
        <row r="461">
          <cell r="A461" t="str">
            <v>Смена светодиодных ламп</v>
          </cell>
          <cell r="AW461">
            <v>0</v>
          </cell>
        </row>
        <row r="462">
          <cell r="A462" t="str">
            <v>Ремонт ВРУ</v>
          </cell>
          <cell r="AW462">
            <v>0</v>
          </cell>
        </row>
        <row r="463">
          <cell r="A463" t="str">
            <v>Ремонт машинного отделения</v>
          </cell>
          <cell r="AW463">
            <v>0</v>
          </cell>
        </row>
        <row r="464">
          <cell r="A464" t="str">
            <v>Смена газосчетчика</v>
          </cell>
          <cell r="AW464">
            <v>0</v>
          </cell>
        </row>
        <row r="465">
          <cell r="A465" t="str">
            <v>Ремонт штукатурки</v>
          </cell>
          <cell r="AW465">
            <v>0</v>
          </cell>
        </row>
        <row r="466">
          <cell r="A466" t="str">
            <v>Заделка трещин</v>
          </cell>
          <cell r="AW466">
            <v>0</v>
          </cell>
        </row>
        <row r="467">
          <cell r="A467" t="str">
            <v>Заделка температурного шва</v>
          </cell>
          <cell r="AW467">
            <v>0</v>
          </cell>
        </row>
        <row r="468">
          <cell r="A468" t="str">
            <v>Утепление проемов</v>
          </cell>
          <cell r="AW468">
            <v>0</v>
          </cell>
        </row>
        <row r="469">
          <cell r="A469" t="str">
            <v>Установка почтовых ящиков</v>
          </cell>
          <cell r="AW469">
            <v>0</v>
          </cell>
        </row>
        <row r="470">
          <cell r="A470" t="str">
            <v>Ремонт решеток подъездных</v>
          </cell>
          <cell r="AW470">
            <v>0</v>
          </cell>
        </row>
        <row r="471">
          <cell r="A471" t="str">
            <v>Сварка решетки</v>
          </cell>
          <cell r="AW471">
            <v>0</v>
          </cell>
        </row>
        <row r="472">
          <cell r="A472" t="str">
            <v>Малярные работы</v>
          </cell>
          <cell r="AW472">
            <v>0</v>
          </cell>
        </row>
        <row r="473">
          <cell r="A473" t="str">
            <v>Ремонт фасада</v>
          </cell>
          <cell r="AW473">
            <v>0</v>
          </cell>
        </row>
        <row r="474">
          <cell r="A474" t="str">
            <v>Ремонт цоколя</v>
          </cell>
          <cell r="AW474">
            <v>0</v>
          </cell>
        </row>
        <row r="475">
          <cell r="A475" t="str">
            <v>Ремонт полов</v>
          </cell>
          <cell r="AW475">
            <v>0</v>
          </cell>
        </row>
        <row r="476">
          <cell r="A476" t="str">
            <v>Покраска пола</v>
          </cell>
          <cell r="AW476">
            <v>0</v>
          </cell>
        </row>
        <row r="477">
          <cell r="A477" t="str">
            <v>Ремонт порога</v>
          </cell>
          <cell r="AW477">
            <v>0</v>
          </cell>
        </row>
        <row r="478">
          <cell r="A478" t="str">
            <v>Ремонт тамбура</v>
          </cell>
          <cell r="AW478">
            <v>0</v>
          </cell>
        </row>
        <row r="479">
          <cell r="A479" t="str">
            <v>Устройство плитки</v>
          </cell>
          <cell r="AW479">
            <v>0</v>
          </cell>
        </row>
        <row r="480">
          <cell r="A480" t="str">
            <v>Установка перил</v>
          </cell>
          <cell r="AW480">
            <v>0</v>
          </cell>
        </row>
        <row r="481">
          <cell r="A481" t="str">
            <v>Устройство газонов</v>
          </cell>
          <cell r="AW481">
            <v>0</v>
          </cell>
        </row>
        <row r="482">
          <cell r="A482" t="str">
            <v>Кронирование деревьев</v>
          </cell>
          <cell r="AW482">
            <v>0</v>
          </cell>
        </row>
        <row r="483">
          <cell r="A483" t="str">
            <v>Снос деревьев</v>
          </cell>
          <cell r="AW483">
            <v>0</v>
          </cell>
        </row>
        <row r="484">
          <cell r="A484" t="str">
            <v>Осмотр и оценка зеленых насаждений</v>
          </cell>
          <cell r="AW484">
            <v>0</v>
          </cell>
        </row>
        <row r="485">
          <cell r="A485" t="str">
            <v>Ремонт ограждений</v>
          </cell>
          <cell r="AW485">
            <v>0</v>
          </cell>
        </row>
        <row r="486">
          <cell r="A486" t="str">
            <v>Устройство ограждений</v>
          </cell>
          <cell r="AW486">
            <v>0</v>
          </cell>
        </row>
        <row r="487">
          <cell r="A487" t="str">
            <v>Окраска ограждений</v>
          </cell>
          <cell r="AW487">
            <v>0</v>
          </cell>
        </row>
        <row r="488">
          <cell r="A488" t="str">
            <v>Установка скамеек</v>
          </cell>
          <cell r="AW488">
            <v>0</v>
          </cell>
        </row>
        <row r="489">
          <cell r="A489" t="str">
            <v>Смена замка</v>
          </cell>
          <cell r="AW489">
            <v>0</v>
          </cell>
        </row>
        <row r="490">
          <cell r="A490" t="str">
            <v>Установка замка</v>
          </cell>
          <cell r="AW490">
            <v>0</v>
          </cell>
        </row>
        <row r="491">
          <cell r="A491" t="str">
            <v>Смена петель</v>
          </cell>
          <cell r="AW491">
            <v>0</v>
          </cell>
        </row>
        <row r="492">
          <cell r="A492" t="str">
            <v>Установка ушек</v>
          </cell>
          <cell r="AW492">
            <v>0</v>
          </cell>
        </row>
        <row r="493">
          <cell r="A493" t="str">
            <v>Смена ручек</v>
          </cell>
          <cell r="AW493">
            <v>0</v>
          </cell>
        </row>
        <row r="494">
          <cell r="A494" t="str">
            <v>Установка номера дома</v>
          </cell>
          <cell r="AW494">
            <v>0</v>
          </cell>
        </row>
        <row r="495">
          <cell r="A495" t="str">
            <v>Установка табличек</v>
          </cell>
          <cell r="AW495">
            <v>0</v>
          </cell>
        </row>
        <row r="496">
          <cell r="A496" t="str">
            <v>Установка досок объявлений</v>
          </cell>
          <cell r="AW496">
            <v>318.83050847457633</v>
          </cell>
        </row>
        <row r="497">
          <cell r="A497" t="str">
            <v>Установка информационных щитов</v>
          </cell>
          <cell r="AW497">
            <v>0</v>
          </cell>
        </row>
        <row r="498">
          <cell r="A498" t="str">
            <v>Ремонт мусоропроводных клапанов</v>
          </cell>
          <cell r="AW498">
            <v>0</v>
          </cell>
        </row>
        <row r="499">
          <cell r="A499" t="str">
            <v>Установка мусоропроводных клапанов</v>
          </cell>
          <cell r="AW499">
            <v>0</v>
          </cell>
        </row>
        <row r="500">
          <cell r="A500" t="str">
            <v>Установка урн новых</v>
          </cell>
          <cell r="AW500">
            <v>0</v>
          </cell>
        </row>
        <row r="501">
          <cell r="A501" t="str">
            <v>Установка урн </v>
          </cell>
          <cell r="AW501">
            <v>0</v>
          </cell>
        </row>
        <row r="502">
          <cell r="A502" t="str">
            <v>Ремонт контейнеров</v>
          </cell>
          <cell r="AW502">
            <v>0</v>
          </cell>
        </row>
        <row r="503">
          <cell r="A503" t="str">
            <v>Покраска контейнеров</v>
          </cell>
          <cell r="AW503">
            <v>0</v>
          </cell>
        </row>
        <row r="504">
          <cell r="A504" t="str">
            <v>Покраска контейнерной площадки</v>
          </cell>
          <cell r="AW504">
            <v>0</v>
          </cell>
        </row>
        <row r="505">
          <cell r="A505" t="str">
            <v>Окраска детской площадки</v>
          </cell>
          <cell r="AW505">
            <v>0</v>
          </cell>
        </row>
        <row r="506">
          <cell r="A506" t="str">
            <v>Установка бельевой площадки</v>
          </cell>
          <cell r="AW506">
            <v>0</v>
          </cell>
        </row>
        <row r="507">
          <cell r="A507" t="str">
            <v>Ямочный ремонт</v>
          </cell>
          <cell r="AW507">
            <v>3397.330508474576</v>
          </cell>
        </row>
        <row r="508">
          <cell r="A508" t="str">
            <v>Благоустройство двора</v>
          </cell>
          <cell r="AW508">
            <v>0</v>
          </cell>
        </row>
        <row r="509">
          <cell r="A509" t="str">
            <v>Покраска ограждений тумб</v>
          </cell>
          <cell r="AW509">
            <v>0</v>
          </cell>
        </row>
        <row r="510">
          <cell r="A510" t="str">
            <v>Установка елки</v>
          </cell>
          <cell r="AW510">
            <v>0</v>
          </cell>
        </row>
        <row r="511">
          <cell r="A511" t="str">
            <v>Обследование дома</v>
          </cell>
          <cell r="AW511">
            <v>0</v>
          </cell>
        </row>
        <row r="512">
          <cell r="A512" t="str">
            <v>Ремонт замков, доводчиков</v>
          </cell>
          <cell r="AW512">
            <v>1604</v>
          </cell>
        </row>
        <row r="513">
          <cell r="A513" t="str">
            <v>Техническое обслуживание АППЗ и ДУ</v>
          </cell>
          <cell r="AW513">
            <v>0</v>
          </cell>
        </row>
        <row r="514">
          <cell r="A514" t="str">
            <v>Обслуживание насосной станции</v>
          </cell>
          <cell r="AW514">
            <v>0</v>
          </cell>
        </row>
        <row r="515">
          <cell r="A515" t="str">
            <v>Ремонтные работы приборов учета</v>
          </cell>
          <cell r="AW515">
            <v>0</v>
          </cell>
        </row>
        <row r="516">
          <cell r="A516" t="str">
            <v>Обслуживание ИТП (общедовое имущество)</v>
          </cell>
          <cell r="AW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W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W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W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W520">
            <v>0</v>
          </cell>
        </row>
        <row r="521">
          <cell r="A521" t="str">
            <v>Замер  сопротивления изоляции электропроводки</v>
          </cell>
          <cell r="AW521">
            <v>2474.389830508475</v>
          </cell>
        </row>
        <row r="522">
          <cell r="A522" t="str">
            <v>Мойка и дезинфекция стволов мусоропровода</v>
          </cell>
          <cell r="AW522">
            <v>0</v>
          </cell>
        </row>
        <row r="523">
          <cell r="A523" t="str">
            <v>Устройство узла учета тепловой энергии и теплоносителя</v>
          </cell>
          <cell r="AW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W524">
            <v>0</v>
          </cell>
        </row>
        <row r="525">
          <cell r="A525" t="str">
            <v>Ремонт межпанельных швов</v>
          </cell>
          <cell r="AW525">
            <v>0</v>
          </cell>
        </row>
        <row r="526">
          <cell r="A526" t="str">
            <v>Замена подъездных оконных блоков</v>
          </cell>
          <cell r="AW526">
            <v>0</v>
          </cell>
        </row>
        <row r="527">
          <cell r="A527" t="str">
            <v>Замена подъездных эл.щитовых, замена светильников</v>
          </cell>
          <cell r="AW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W528">
            <v>0</v>
          </cell>
        </row>
        <row r="529">
          <cell r="A529" t="str">
            <v>Огнезащита деревянных конструкций жилых домов</v>
          </cell>
          <cell r="AW529">
            <v>0</v>
          </cell>
        </row>
        <row r="530">
          <cell r="A530" t="str">
            <v>Изготовление техпаспортов</v>
          </cell>
          <cell r="AW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W531">
            <v>13757.845117203371</v>
          </cell>
        </row>
        <row r="532">
          <cell r="A532" t="str">
            <v>3. Расходы по содержанию домового хозяйства и придомовой территории</v>
          </cell>
          <cell r="AW532">
            <v>40242.6842445213</v>
          </cell>
        </row>
        <row r="533">
          <cell r="A533" t="str">
            <v>   3.1. Услуги сторонних организаций:</v>
          </cell>
          <cell r="AW533">
            <v>9411.267966101694</v>
          </cell>
        </row>
        <row r="534">
          <cell r="A534" t="str">
            <v>Вывоз твердых бытовых отходов</v>
          </cell>
          <cell r="AW534">
            <v>6757.7</v>
          </cell>
        </row>
        <row r="535">
          <cell r="A535" t="str">
            <v>Обследование дымоходов и вентканалов</v>
          </cell>
          <cell r="AW535">
            <v>1224.02</v>
          </cell>
        </row>
        <row r="536">
          <cell r="A536" t="str">
            <v>Дезинсекция и дератизация</v>
          </cell>
          <cell r="AW536">
            <v>84.87</v>
          </cell>
        </row>
        <row r="537">
          <cell r="A537" t="str">
            <v>Обслуживание ВДГО</v>
          </cell>
          <cell r="AW537">
            <v>1344.6779661016951</v>
          </cell>
        </row>
        <row r="538">
          <cell r="A538" t="str">
            <v>Затраты по содержанию лифтов</v>
          </cell>
          <cell r="AW538">
            <v>0</v>
          </cell>
        </row>
        <row r="539">
          <cell r="A539" t="str">
            <v>    3.2.Услуги жилищных предприятий:</v>
          </cell>
          <cell r="AW539">
            <v>30831.416278419605</v>
          </cell>
        </row>
        <row r="540">
          <cell r="A540" t="str">
            <v>Уборка придомовой территории</v>
          </cell>
          <cell r="AW540">
            <v>28330.366978419606</v>
          </cell>
        </row>
        <row r="541">
          <cell r="A541" t="str">
            <v>Уборка мусоропровода</v>
          </cell>
          <cell r="AW541">
            <v>0</v>
          </cell>
        </row>
        <row r="542">
          <cell r="A542" t="str">
            <v>Уборка лестничных клеток</v>
          </cell>
          <cell r="AW542">
            <v>0</v>
          </cell>
        </row>
        <row r="543">
          <cell r="A543" t="str">
            <v>Вывоз крупногабаритного мусора</v>
          </cell>
          <cell r="AW543">
            <v>2501.0493</v>
          </cell>
        </row>
        <row r="544">
          <cell r="A544" t="str">
            <v>4.Общеэксплуатационные расходы:</v>
          </cell>
          <cell r="AW544">
            <v>7045.10330050843</v>
          </cell>
        </row>
        <row r="545">
          <cell r="AW545">
            <v>14215.628440677965</v>
          </cell>
        </row>
        <row r="546">
          <cell r="AW546">
            <v>5552.616000000001</v>
          </cell>
        </row>
        <row r="547">
          <cell r="AW547">
            <v>5528.436000000001</v>
          </cell>
        </row>
        <row r="548">
          <cell r="AW548">
            <v>0</v>
          </cell>
        </row>
        <row r="549">
          <cell r="AW549">
            <v>24.18</v>
          </cell>
        </row>
        <row r="550">
          <cell r="AW550">
            <v>7537.970677966101</v>
          </cell>
        </row>
        <row r="551">
          <cell r="AW551">
            <v>5741.597796610169</v>
          </cell>
        </row>
        <row r="552">
          <cell r="AW552">
            <v>1796.3728813559323</v>
          </cell>
        </row>
        <row r="553">
          <cell r="AW553">
            <v>1125.0417627118643</v>
          </cell>
        </row>
        <row r="554">
          <cell r="A554" t="str">
            <v>Итого расходов</v>
          </cell>
          <cell r="AW554">
            <v>117867.2187300297</v>
          </cell>
        </row>
        <row r="555">
          <cell r="A555" t="str">
            <v>Прочие расходы</v>
          </cell>
          <cell r="AW555">
            <v>1288.376309868689</v>
          </cell>
        </row>
        <row r="556">
          <cell r="A556" t="str">
            <v>Итого стоимость услуг без НДС</v>
          </cell>
          <cell r="AW556">
            <v>119155.59503989838</v>
          </cell>
        </row>
        <row r="557">
          <cell r="A557" t="str">
            <v>НДС 18%</v>
          </cell>
          <cell r="AW557">
            <v>21448.007107181707</v>
          </cell>
        </row>
        <row r="558">
          <cell r="A558" t="str">
            <v>Стоимость услуг по содержанию и ремонту жилья с НДС</v>
          </cell>
          <cell r="AW558">
            <v>140603.6021470801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W560">
            <v>-251866.801244597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5">
      <selection activeCell="A49" sqref="A49"/>
    </sheetView>
  </sheetViews>
  <sheetFormatPr defaultColWidth="9.140625" defaultRowHeight="12.75"/>
  <cols>
    <col min="1" max="1" width="74.851562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</v>
      </c>
      <c r="B3" s="2"/>
    </row>
    <row r="4" spans="1:2" ht="12.75">
      <c r="A4" s="4" t="s">
        <v>2</v>
      </c>
      <c r="B4" s="2"/>
    </row>
    <row r="5" spans="1:2" ht="12.75">
      <c r="A5" s="5" t="str">
        <f>'[1]год'!A362</f>
        <v>Адрес</v>
      </c>
      <c r="B5" s="6" t="str">
        <f>'[1]год'!AW362</f>
        <v>8 Марта 26/1</v>
      </c>
    </row>
    <row r="6" spans="1:2" ht="12.75">
      <c r="A6" s="9" t="str">
        <f>'[1]год'!A363</f>
        <v>Статьи доходов</v>
      </c>
      <c r="B6" s="10" t="str">
        <f>'[1]год'!AW363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'[1]год'!AW364</f>
        <v>13723.76</v>
      </c>
    </row>
    <row r="8" spans="1:2" ht="12.75">
      <c r="A8" s="17" t="str">
        <f>'[1]год'!A365</f>
        <v>Начислено населению</v>
      </c>
      <c r="B8" s="14">
        <f>'[1]год'!AW365</f>
        <v>94224.42000000001</v>
      </c>
    </row>
    <row r="9" spans="1:2" ht="12.75">
      <c r="A9" s="17" t="str">
        <f>'[1]год'!A366</f>
        <v>Поступление населения</v>
      </c>
      <c r="B9" s="14">
        <f>'[1]год'!AW366</f>
        <v>72772.37000000001</v>
      </c>
    </row>
    <row r="10" spans="1:2" ht="12.75">
      <c r="A10" s="17" t="str">
        <f>'[1]год'!A371</f>
        <v>Поступление</v>
      </c>
      <c r="B10" s="19">
        <f>'[1]год'!AW371</f>
        <v>72772.37000000001</v>
      </c>
    </row>
    <row r="11" spans="1:2" ht="12.75">
      <c r="A11" s="18" t="str">
        <f>'[1]год'!A372</f>
        <v>Задолженность на 31.12.2013 г.</v>
      </c>
      <c r="B11" s="19">
        <f>'[1]год'!AW372</f>
        <v>35175.810000000005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'[1]год'!AW374</f>
        <v>-184035.56909751694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'[1]год'!AW375</f>
        <v>42605.95762711864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'[1]год'!AW380</f>
        <v>5447.338983050848</v>
      </c>
    </row>
    <row r="16" spans="1:2" ht="12.75">
      <c r="A16" s="27" t="str">
        <f>'[1]год'!A392</f>
        <v>Ремонт слуховых окон</v>
      </c>
      <c r="B16" s="23">
        <f>'[1]год'!AW392</f>
        <v>2374.8389830508477</v>
      </c>
    </row>
    <row r="17" spans="1:2" ht="12.75">
      <c r="A17" s="27" t="str">
        <f>'[1]год'!A423</f>
        <v>Смена задвижки</v>
      </c>
      <c r="B17" s="23">
        <f>'[1]год'!AW423</f>
        <v>3501.330508474576</v>
      </c>
    </row>
    <row r="18" spans="1:2" ht="12.75">
      <c r="A18" s="27" t="str">
        <f>'[1]год'!A428</f>
        <v>Смена канализационной трубы</v>
      </c>
      <c r="B18" s="23">
        <f>'[1]год'!AW428</f>
        <v>19611.644067796613</v>
      </c>
    </row>
    <row r="19" spans="1:2" ht="12.75">
      <c r="A19" s="27" t="str">
        <f>'[1]год'!A450</f>
        <v>Опрессовка  ЦО</v>
      </c>
      <c r="B19" s="23">
        <f>'[1]год'!AW450</f>
        <v>3876.2542372881353</v>
      </c>
    </row>
    <row r="20" spans="1:2" ht="12.75">
      <c r="A20" s="27" t="str">
        <f>'[1]год'!A496</f>
        <v>Установка досок объявлений</v>
      </c>
      <c r="B20" s="23">
        <f>'[1]год'!AW496</f>
        <v>318.83050847457633</v>
      </c>
    </row>
    <row r="21" spans="1:2" ht="12.75">
      <c r="A21" s="27" t="str">
        <f>'[1]год'!A507</f>
        <v>Ямочный ремонт</v>
      </c>
      <c r="B21" s="23">
        <f>'[1]год'!AW507</f>
        <v>3397.330508474576</v>
      </c>
    </row>
    <row r="22" spans="1:2" ht="12.75">
      <c r="A22" s="27" t="str">
        <f>'[1]год'!A512</f>
        <v>Ремонт замков, доводчиков</v>
      </c>
      <c r="B22" s="23">
        <f>'[1]год'!AW512</f>
        <v>1604</v>
      </c>
    </row>
    <row r="23" spans="1:2" ht="12.75">
      <c r="A23" s="29" t="str">
        <f>'[1]год'!A521</f>
        <v>Замер  сопротивления изоляции электропроводки</v>
      </c>
      <c r="B23" s="23">
        <f>'[1]год'!AW521</f>
        <v>2474.389830508475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'[1]год'!AW531</f>
        <v>13757.845117203371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'[1]год'!AW532</f>
        <v>40242.6842445213</v>
      </c>
    </row>
    <row r="26" spans="1:2" ht="12.75">
      <c r="A26" s="17" t="str">
        <f>'[1]год'!A533</f>
        <v>   3.1. Услуги сторонних организаций:</v>
      </c>
      <c r="B26" s="26">
        <f>'[1]год'!AW533</f>
        <v>9411.267966101694</v>
      </c>
    </row>
    <row r="27" spans="1:2" ht="12.75">
      <c r="A27" s="36" t="str">
        <f>'[1]год'!A534</f>
        <v>Вывоз твердых бытовых отходов</v>
      </c>
      <c r="B27" s="37">
        <f>'[1]год'!AW534</f>
        <v>6757.7</v>
      </c>
    </row>
    <row r="28" spans="1:2" ht="12.75">
      <c r="A28" s="38" t="str">
        <f>'[1]год'!A535</f>
        <v>Обследование дымоходов и вентканалов</v>
      </c>
      <c r="B28" s="37">
        <f>'[1]год'!AW535</f>
        <v>1224.02</v>
      </c>
    </row>
    <row r="29" spans="1:2" ht="12.75">
      <c r="A29" s="36" t="str">
        <f>'[1]год'!A536</f>
        <v>Дезинсекция и дератизация</v>
      </c>
      <c r="B29" s="37">
        <f>'[1]год'!AW536</f>
        <v>84.87</v>
      </c>
    </row>
    <row r="30" spans="1:2" ht="12.75">
      <c r="A30" s="36" t="str">
        <f>'[1]год'!A537</f>
        <v>Обслуживание ВДГО</v>
      </c>
      <c r="B30" s="41">
        <f>'[1]год'!AW537</f>
        <v>1344.6779661016951</v>
      </c>
    </row>
    <row r="31" spans="1:2" ht="12.75">
      <c r="A31" s="17" t="str">
        <f>'[1]год'!A539</f>
        <v>    3.2.Услуги жилищных предприятий:</v>
      </c>
      <c r="B31" s="26">
        <f>'[1]год'!AW539</f>
        <v>30831.416278419605</v>
      </c>
    </row>
    <row r="32" spans="1:2" ht="12.75">
      <c r="A32" s="36" t="str">
        <f>'[1]год'!A540</f>
        <v>Уборка придомовой территории</v>
      </c>
      <c r="B32" s="37">
        <f>'[1]год'!AW540</f>
        <v>28330.366978419606</v>
      </c>
    </row>
    <row r="33" spans="1:2" ht="12.75">
      <c r="A33" s="36" t="str">
        <f>'[1]год'!A543</f>
        <v>Вывоз крупногабаритного мусора</v>
      </c>
      <c r="B33" s="37">
        <f>'[1]год'!AW543</f>
        <v>2501.0493</v>
      </c>
    </row>
    <row r="34" spans="1:2" ht="12.75">
      <c r="A34" s="17" t="str">
        <f>'[1]год'!A544</f>
        <v>4.Общеэксплуатационные расходы:</v>
      </c>
      <c r="B34" s="26">
        <f>'[1]год'!AW544</f>
        <v>7045.10330050843</v>
      </c>
    </row>
    <row r="35" spans="1:2" ht="25.5">
      <c r="A35" s="17" t="s">
        <v>3</v>
      </c>
      <c r="B35" s="26">
        <f>'[1]год'!AW545</f>
        <v>14215.628440677965</v>
      </c>
    </row>
    <row r="36" spans="1:2" ht="12.75">
      <c r="A36" s="36" t="s">
        <v>4</v>
      </c>
      <c r="B36" s="37">
        <f>'[1]год'!AW546</f>
        <v>5552.616000000001</v>
      </c>
    </row>
    <row r="37" spans="1:2" ht="12.75">
      <c r="A37" s="36" t="s">
        <v>5</v>
      </c>
      <c r="B37" s="37">
        <f>'[1]год'!AW547</f>
        <v>5528.436000000001</v>
      </c>
    </row>
    <row r="38" spans="1:2" ht="12.75">
      <c r="A38" s="36" t="s">
        <v>7</v>
      </c>
      <c r="B38" s="37">
        <f>'[1]год'!AW549</f>
        <v>24.18</v>
      </c>
    </row>
    <row r="39" spans="1:2" ht="12.75">
      <c r="A39" s="36" t="s">
        <v>8</v>
      </c>
      <c r="B39" s="37">
        <f>'[1]год'!AW550</f>
        <v>7537.970677966101</v>
      </c>
    </row>
    <row r="40" spans="1:2" ht="12.75">
      <c r="A40" s="36" t="s">
        <v>9</v>
      </c>
      <c r="B40" s="37">
        <f>'[1]год'!AW551</f>
        <v>5741.597796610169</v>
      </c>
    </row>
    <row r="41" spans="1:2" ht="25.5">
      <c r="A41" s="36" t="s">
        <v>10</v>
      </c>
      <c r="B41" s="37">
        <f>'[1]год'!AW552</f>
        <v>1796.3728813559323</v>
      </c>
    </row>
    <row r="42" spans="1:2" ht="12.75">
      <c r="A42" s="36" t="s">
        <v>11</v>
      </c>
      <c r="B42" s="37">
        <f>'[1]год'!AW553</f>
        <v>1125.0417627118643</v>
      </c>
    </row>
    <row r="43" spans="1:2" ht="12.75">
      <c r="A43" s="17" t="str">
        <f>'[1]год'!A554</f>
        <v>Итого расходов</v>
      </c>
      <c r="B43" s="26">
        <f>'[1]год'!AW554</f>
        <v>117867.2187300297</v>
      </c>
    </row>
    <row r="44" spans="1:2" ht="12.75">
      <c r="A44" s="36" t="str">
        <f>'[1]год'!A555</f>
        <v>Прочие расходы</v>
      </c>
      <c r="B44" s="37">
        <f>'[1]год'!AW555</f>
        <v>1288.376309868689</v>
      </c>
    </row>
    <row r="45" spans="1:2" ht="12.75">
      <c r="A45" s="17" t="str">
        <f>'[1]год'!A556</f>
        <v>Итого стоимость услуг без НДС</v>
      </c>
      <c r="B45" s="26">
        <f>'[1]год'!AW556</f>
        <v>119155.59503989838</v>
      </c>
    </row>
    <row r="46" spans="1:2" ht="12.75">
      <c r="A46" s="36" t="str">
        <f>'[1]год'!A557</f>
        <v>НДС 18%</v>
      </c>
      <c r="B46" s="37">
        <f>'[1]год'!AW557</f>
        <v>21448.007107181707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'[1]год'!AW558</f>
        <v>140603.6021470801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'[1]год'!AW560</f>
        <v>-251866.801244597</v>
      </c>
    </row>
    <row r="49" spans="1:2" ht="38.25">
      <c r="A49" s="48" t="s">
        <v>12</v>
      </c>
      <c r="B49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Q212"/>
  <sheetViews>
    <sheetView tabSelected="1" zoomScalePageLayoutView="0" workbookViewId="0" topLeftCell="A186">
      <selection activeCell="D214" sqref="D214"/>
    </sheetView>
  </sheetViews>
  <sheetFormatPr defaultColWidth="9.140625" defaultRowHeight="12.75"/>
  <cols>
    <col min="1" max="1" width="74.8515625" style="2" customWidth="1"/>
    <col min="2" max="2" width="13.421875" style="2" customWidth="1"/>
    <col min="3" max="95" width="9.140625" style="3" customWidth="1"/>
    <col min="96" max="16384" width="9.140625" style="2" customWidth="1"/>
  </cols>
  <sheetData>
    <row r="1" ht="12.75" hidden="1">
      <c r="A1" s="1"/>
    </row>
    <row r="2" ht="12.75" customHeight="1">
      <c r="A2" s="4" t="s">
        <v>0</v>
      </c>
    </row>
    <row r="3" ht="12.75">
      <c r="A3" s="4" t="s">
        <v>15</v>
      </c>
    </row>
    <row r="4" ht="12.75">
      <c r="A4" s="4"/>
    </row>
    <row r="5" spans="1:95" s="8" customFormat="1" ht="12.75">
      <c r="A5" s="5" t="str">
        <f>'[1]год'!A362</f>
        <v>Адрес</v>
      </c>
      <c r="B5" s="6" t="str">
        <f>'[1]год'!AW362</f>
        <v>8 Марта 26/1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'[1]год'!AW363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'[1]год'!AW364</f>
        <v>13723.76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'[1]год'!AW365</f>
        <v>94224.42000000001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'[1]год'!AW366</f>
        <v>72772.37000000001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'[1]год'!AW367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'[1]год'!AW368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 hidden="1">
      <c r="A12" s="20" t="str">
        <f>'[1]год'!A369</f>
        <v>Начислено за рекламу</v>
      </c>
      <c r="B12" s="19">
        <f>'[1]год'!AW369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 hidden="1">
      <c r="A13" s="20" t="str">
        <f>'[1]год'!A370</f>
        <v>Поступление за рекламу</v>
      </c>
      <c r="B13" s="19">
        <f>'[1]год'!AW370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'[1]год'!AW371</f>
        <v>72772.37000000001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'[1]год'!AW372</f>
        <v>35175.810000000005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53" t="str">
        <f>'[1]год'!A374</f>
        <v>Сальдо на 31.12.2012 г</v>
      </c>
      <c r="B17" s="23">
        <f>'[1]год'!AW374</f>
        <v>-184035.56909751694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'[1]год'!AW375</f>
        <v>42605.95762711864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'[1]год'!AW376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'[1]год'!AW377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'[1]год'!AW378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'[1]год'!AW379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'[1]год'!AW380</f>
        <v>5447.338983050848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'[1]год'!AW381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'[1]год'!AW382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'[1]год'!AW383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'[1]год'!AW384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'[1]год'!AW385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'[1]год'!AW386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'[1]год'!AW387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'[1]год'!AW388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'[1]год'!AW389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'[1]год'!AW390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'[1]год'!AW391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'[1]год'!AW392</f>
        <v>2374.8389830508477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'[1]год'!AW393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'[1]год'!AW394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'[1]год'!AW395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'[1]год'!AW396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'[1]год'!AW397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'[1]год'!AW398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'[1]год'!AW399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'[1]год'!AW400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'[1]год'!AW401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'[1]год'!AW402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'[1]год'!AW403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'[1]год'!AW404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'[1]год'!AW405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'[1]год'!AW406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'[1]год'!AW407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'[1]год'!AW408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'[1]год'!AW409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'[1]год'!AW410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'[1]год'!AW411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'[1]год'!AW412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'[1]год'!AW413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'[1]год'!AW414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'[1]год'!AW415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'[1]год'!AW416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'[1]год'!AW417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'[1]год'!AW418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'[1]год'!AW419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'[1]год'!AW420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'[1]год'!AW421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'[1]год'!AW422</f>
        <v>0</v>
      </c>
    </row>
    <row r="66" spans="1:2" s="28" customFormat="1" ht="12.75">
      <c r="A66" s="27" t="str">
        <f>'[1]год'!A423</f>
        <v>Смена задвижки</v>
      </c>
      <c r="B66" s="23">
        <f>'[1]год'!AW423</f>
        <v>3501.330508474576</v>
      </c>
    </row>
    <row r="67" spans="1:2" s="28" customFormat="1" ht="12.75" hidden="1">
      <c r="A67" s="27" t="str">
        <f>'[1]год'!A424</f>
        <v>Установка водомера</v>
      </c>
      <c r="B67" s="23">
        <f>'[1]год'!AW424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'[1]год'!AW425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'[1]год'!AW426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'[1]год'!AW427</f>
        <v>0</v>
      </c>
    </row>
    <row r="71" spans="1:2" s="28" customFormat="1" ht="12.75">
      <c r="A71" s="27" t="str">
        <f>'[1]год'!A428</f>
        <v>Смена канализационной трубы</v>
      </c>
      <c r="B71" s="23">
        <f>'[1]год'!AW428</f>
        <v>19611.644067796613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'[1]год'!AW429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'[1]год'!AW430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'[1]год'!AW431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'[1]год'!AW432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'[1]год'!AW433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'[1]год'!AW434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'[1]год'!AW435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'[1]год'!AW436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'[1]год'!AW437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'[1]год'!AW438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'[1]год'!AW439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'[1]год'!AW440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'[1]год'!AW441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'[1]год'!AW442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'[1]год'!AW443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'[1]год'!AW444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'[1]год'!AW445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'[1]год'!AW446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'[1]год'!AW447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'[1]год'!AW448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'[1]год'!AW449</f>
        <v>0</v>
      </c>
    </row>
    <row r="93" spans="1:2" s="28" customFormat="1" ht="12.75">
      <c r="A93" s="27" t="str">
        <f>'[1]год'!A450</f>
        <v>Опрессовка  ЦО</v>
      </c>
      <c r="B93" s="23">
        <f>'[1]год'!AW450</f>
        <v>3876.2542372881353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'[1]год'!AW451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'[1]год'!AW452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'[1]год'!AW453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'[1]год'!AW454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'[1]год'!AW455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'[1]год'!AW456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'[1]год'!AW457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'[1]год'!AW458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'[1]год'!AW459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'[1]год'!AW460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'[1]год'!AW461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'[1]год'!AW462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'[1]год'!AW463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'[1]год'!AW464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'[1]год'!AW465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'[1]год'!AW466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'[1]год'!AW467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'[1]год'!AW468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'[1]год'!AW469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'[1]год'!AW470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'[1]год'!AW471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'[1]год'!AW472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'[1]год'!AW473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'[1]год'!AW474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'[1]год'!AW475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'[1]год'!AW476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'[1]год'!AW477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'[1]год'!AW478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'[1]год'!AW479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'[1]год'!AW480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'[1]год'!AW481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'[1]год'!AW482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'[1]год'!AW483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'[1]год'!AW484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'[1]год'!AW485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'[1]год'!AW486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'[1]год'!AW487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'[1]год'!AW488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'[1]год'!AW489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'[1]год'!AW490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'[1]год'!AW491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'[1]год'!AW492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'[1]год'!AW493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'[1]год'!AW494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'[1]год'!AW495</f>
        <v>0</v>
      </c>
    </row>
    <row r="139" spans="1:2" s="28" customFormat="1" ht="12.75">
      <c r="A139" s="27" t="str">
        <f>'[1]год'!A496</f>
        <v>Установка досок объявлений</v>
      </c>
      <c r="B139" s="23">
        <f>'[1]год'!AW496</f>
        <v>318.83050847457633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'[1]год'!AW497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'[1]год'!AW498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'[1]год'!AW499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'[1]год'!AW500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'[1]год'!AW501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'[1]год'!AW502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'[1]год'!AW503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'[1]год'!AW504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'[1]год'!AW505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'[1]год'!AW506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'[1]год'!AW507</f>
        <v>3397.330508474576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'[1]год'!AW508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'[1]год'!AW509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'[1]год'!AW510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'[1]год'!AW511</f>
        <v>0</v>
      </c>
    </row>
    <row r="155" spans="1:2" s="28" customFormat="1" ht="12.75">
      <c r="A155" s="27" t="str">
        <f>'[1]год'!A512</f>
        <v>Ремонт замков, доводчиков</v>
      </c>
      <c r="B155" s="23">
        <f>'[1]год'!AW512</f>
        <v>1604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'[1]год'!AW513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'[1]год'!AW514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'[1]год'!AW515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'[1]год'!AW516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'[1]год'!AW517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'[1]год'!AW518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'[1]год'!AW519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'[1]год'!AW520</f>
        <v>0</v>
      </c>
    </row>
    <row r="164" spans="1:2" s="28" customFormat="1" ht="12.75">
      <c r="A164" s="29" t="str">
        <f>'[1]год'!A521</f>
        <v>Замер  сопротивления изоляции электропроводки</v>
      </c>
      <c r="B164" s="23">
        <f>'[1]год'!AW521</f>
        <v>2474.389830508475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'[1]год'!AW522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'[1]год'!AW523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'[1]год'!AW524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'[1]год'!AW525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'[1]год'!AW526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'[1]год'!AW527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'[1]год'!AW528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'[1]год'!AW529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'[1]год'!AW530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'[1]год'!AW531</f>
        <v>13757.845117203371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'[1]год'!AW532</f>
        <v>40242.6842445213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'[1]год'!AW533</f>
        <v>9411.267966101694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'[1]год'!AW534</f>
        <v>6757.7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'[1]год'!AW535</f>
        <v>1224.02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'[1]год'!AW536</f>
        <v>84.87</v>
      </c>
    </row>
    <row r="180" spans="1:2" ht="12.75">
      <c r="A180" s="36" t="str">
        <f>'[1]год'!A537</f>
        <v>Обслуживание ВДГО</v>
      </c>
      <c r="B180" s="41">
        <f>'[1]год'!AW537</f>
        <v>1344.6779661016951</v>
      </c>
    </row>
    <row r="181" spans="1:2" ht="12.75" hidden="1">
      <c r="A181" s="36" t="str">
        <f>'[1]год'!A538</f>
        <v>Затраты по содержанию лифтов</v>
      </c>
      <c r="B181" s="23">
        <f>'[1]год'!AW538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'[1]год'!AW539</f>
        <v>30831.416278419605</v>
      </c>
    </row>
    <row r="183" spans="1:2" ht="12.75">
      <c r="A183" s="36" t="str">
        <f>'[1]год'!A540</f>
        <v>Уборка придомовой территории</v>
      </c>
      <c r="B183" s="37">
        <f>'[1]год'!AW540</f>
        <v>28330.366978419606</v>
      </c>
    </row>
    <row r="184" spans="1:2" ht="12.75" hidden="1">
      <c r="A184" s="36" t="str">
        <f>'[1]год'!A541</f>
        <v>Уборка мусоропровода</v>
      </c>
      <c r="B184" s="37">
        <f>'[1]год'!AW541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'[1]год'!AW542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'[1]год'!AW543</f>
        <v>2501.0493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'[1]год'!AW544</f>
        <v>7045.10330050843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'[1]год'!AW545</f>
        <v>14215.628440677965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'[1]год'!AW546</f>
        <v>5552.616000000001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'[1]год'!AW547</f>
        <v>5528.436000000001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'[1]год'!AW548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'[1]год'!AW549</f>
        <v>24.18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'[1]год'!AW550</f>
        <v>7537.970677966101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'[1]год'!AW551</f>
        <v>5741.597796610169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'[1]год'!AW552</f>
        <v>1796.3728813559323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'[1]год'!AW553</f>
        <v>1125.0417627118643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'[1]год'!AW554</f>
        <v>117867.2187300297</v>
      </c>
    </row>
    <row r="198" spans="1:2" ht="12.75">
      <c r="A198" s="36" t="str">
        <f>'[1]год'!A555</f>
        <v>Прочие расходы</v>
      </c>
      <c r="B198" s="37">
        <f>'[1]год'!AW555</f>
        <v>1288.376309868689</v>
      </c>
    </row>
    <row r="199" spans="1:2" ht="12.75">
      <c r="A199" s="17" t="str">
        <f>'[1]год'!A556</f>
        <v>Итого стоимость услуг без НДС</v>
      </c>
      <c r="B199" s="26">
        <f>'[1]год'!AW556</f>
        <v>119155.59503989838</v>
      </c>
    </row>
    <row r="200" spans="1:2" ht="12.75" hidden="1">
      <c r="A200" s="36" t="str">
        <f>'[1]год'!A557</f>
        <v>НДС 18%</v>
      </c>
      <c r="B200" s="37">
        <f>'[1]год'!AW557</f>
        <v>21448.007107181707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'[1]год'!AW558</f>
        <v>140603.6021470801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'[1]год'!AW559</f>
        <v>#REF!</v>
      </c>
    </row>
    <row r="203" spans="1:2" s="47" customFormat="1" ht="15" customHeight="1">
      <c r="A203" s="46" t="str">
        <f>'[1]год'!A560</f>
        <v>Финансовый результат (-перерасход, +неосвоение) на 31.12.2013 г.</v>
      </c>
      <c r="B203" s="51">
        <f>'[1]год'!AW560</f>
        <v>-251866.801244597</v>
      </c>
    </row>
    <row r="204" spans="1:2" ht="25.5">
      <c r="A204" s="17" t="s">
        <v>13</v>
      </c>
      <c r="B204" s="52">
        <v>4496.49</v>
      </c>
    </row>
    <row r="205" spans="1:2" ht="25.5">
      <c r="A205" s="17" t="s">
        <v>14</v>
      </c>
      <c r="B205" s="52">
        <f>B203+B204</f>
        <v>-247370.31124459702</v>
      </c>
    </row>
    <row r="206" ht="1.5" customHeight="1">
      <c r="A206" s="1"/>
    </row>
    <row r="207" ht="54" customHeight="1">
      <c r="A207" s="48" t="s">
        <v>12</v>
      </c>
    </row>
    <row r="208" ht="19.5" customHeight="1">
      <c r="A208" s="1"/>
    </row>
    <row r="209" ht="12.75">
      <c r="A209" s="1"/>
    </row>
    <row r="210" ht="12.75">
      <c r="A210" s="49"/>
    </row>
    <row r="211" ht="12.75">
      <c r="A211" s="49"/>
    </row>
    <row r="212" ht="12.75">
      <c r="A212" s="50"/>
    </row>
  </sheetData>
  <sheetProtection/>
  <printOptions/>
  <pageMargins left="0.35433070866141736" right="0.472440944881889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2014-08-06T03:44:09Z</cp:lastPrinted>
  <dcterms:created xsi:type="dcterms:W3CDTF">2014-06-16T06:24:18Z</dcterms:created>
  <dcterms:modified xsi:type="dcterms:W3CDTF">2014-08-07T02:59:08Z</dcterms:modified>
  <cp:category/>
  <cp:version/>
  <cp:contentType/>
  <cp:contentStatus/>
</cp:coreProperties>
</file>